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新中特排课课表" sheetId="3" r:id="rId1"/>
    <sheet name="英语I排课课表" sheetId="2" r:id="rId2"/>
    <sheet name="数值分析排课课表" sheetId="4" r:id="rId3"/>
  </sheets>
  <calcPr calcId="144525"/>
</workbook>
</file>

<file path=xl/sharedStrings.xml><?xml version="1.0" encoding="utf-8"?>
<sst xmlns="http://schemas.openxmlformats.org/spreadsheetml/2006/main" count="182" uniqueCount="134">
  <si>
    <t>《新时代中国特色社会主义理论与实践》九个班（1-9周）</t>
  </si>
  <si>
    <t>班级</t>
  </si>
  <si>
    <t>上课校区</t>
  </si>
  <si>
    <t>学院</t>
  </si>
  <si>
    <t>专业</t>
  </si>
  <si>
    <t>上课人数</t>
  </si>
  <si>
    <t>上课时间
（1-9周）</t>
  </si>
  <si>
    <t>主讲教师</t>
  </si>
  <si>
    <t>新时代中国特色社会主理论与实践1</t>
  </si>
  <si>
    <t>良乡</t>
  </si>
  <si>
    <t>传媒与设计学院、马克思主义学院、经济学院</t>
  </si>
  <si>
    <t>新闻传播学、新闻与传播、艺术设计、马克思主义理论、税务、资产评估</t>
  </si>
  <si>
    <t>周五上午1-4</t>
  </si>
  <si>
    <t>袁雷</t>
  </si>
  <si>
    <t>新时代中国特色社会主理论与实践2</t>
  </si>
  <si>
    <t>电商与物流学院、经济学院、外国语学院</t>
  </si>
  <si>
    <t>管理科学与工程、技术经济及管理、物流工程与管理、保险学、保险、理论经济学、翻译、国际法商英语</t>
  </si>
  <si>
    <t>周二上午1-4</t>
  </si>
  <si>
    <t>王悦</t>
  </si>
  <si>
    <t>新时代中国特色社会主理论与实践3</t>
  </si>
  <si>
    <r>
      <t>数学与统计学院、经济学院、</t>
    </r>
    <r>
      <rPr>
        <sz val="11"/>
        <color rgb="FFFF0000"/>
        <rFont val="宋体"/>
        <charset val="134"/>
      </rPr>
      <t>人工智能</t>
    </r>
  </si>
  <si>
    <t>统计学、应用统计、数量经济学、财政学、金融、金融学、材料工程、材料物理与化学</t>
  </si>
  <si>
    <t>段旭颖</t>
  </si>
  <si>
    <t>新时代中国特色社会主理论与实践4</t>
  </si>
  <si>
    <t>法学院、经济学院</t>
  </si>
  <si>
    <t>国际法学、民商法学、经济法学、诉讼法学、法律（法学）、法律（非法学）、国际商务、国际贸易学、产业经济学</t>
  </si>
  <si>
    <t>周三上午1-4</t>
  </si>
  <si>
    <t>刘好</t>
  </si>
  <si>
    <t>新时代中国特色社会主理论与实践5</t>
  </si>
  <si>
    <t>阜成路</t>
  </si>
  <si>
    <t>化学与材料工程学院、人工智能学院</t>
  </si>
  <si>
    <t>化学、材料科学与工程、化学工程、化学工艺、化妆品科学与技术、轻工技术与工程（化材学院）、轻化工程（化材学院）、轻工技术与工程（人工智能学院）、机械工程</t>
  </si>
  <si>
    <t>陆丽琼</t>
  </si>
  <si>
    <t>新时代中国特色社会主理论与实践6</t>
  </si>
  <si>
    <t>轻工科学技术学院、食品与健康学院</t>
  </si>
  <si>
    <t>轻工科学技术与工程（轻工学院）、轻化工程（轻工学院）、生物化工、生物技术与工程、应用化学、食品科学与工程</t>
  </si>
  <si>
    <t>赵春丽</t>
  </si>
  <si>
    <t>新时代中国特色社会主理论与实践7</t>
  </si>
  <si>
    <t>商学院、生态环境学院</t>
  </si>
  <si>
    <t>会计学、企业管理、财务管理、会计（全日制）、环境科学与工程、化学工程</t>
  </si>
  <si>
    <t>刘丹丹</t>
  </si>
  <si>
    <t>新时代中国特色社会主理论与实践8</t>
  </si>
  <si>
    <t>国际经管学院、食品与健康学院</t>
  </si>
  <si>
    <t>国际贸易学、国际商务、计算机技术、计算机科学与技术、金融、金融学、旅游管理、物流工程与管理、食品工程</t>
  </si>
  <si>
    <t>王俊峰</t>
  </si>
  <si>
    <t>新时代中国特色社会主理论与实践9</t>
  </si>
  <si>
    <t>计算机学院、人工智能学院</t>
  </si>
  <si>
    <t>大数据技术与工程、计算机技术、计算机科学与技术、轻工技术与工程（计算机学院）、网络与信息安全、检测与自动化装置、控制理论与控制工程、模式识别与智能系统、控制工程、人工智能</t>
  </si>
  <si>
    <t>周五下午5-8</t>
  </si>
  <si>
    <t>余金城</t>
  </si>
  <si>
    <r>
      <rPr>
        <b/>
        <sz val="22"/>
        <color rgb="FF000000"/>
        <rFont val="宋体"/>
        <charset val="134"/>
      </rPr>
      <t>英语分班情况（</t>
    </r>
    <r>
      <rPr>
        <b/>
        <sz val="22"/>
        <color rgb="FF000000"/>
        <rFont val="Times New Roman"/>
        <charset val="134"/>
      </rPr>
      <t>1-18</t>
    </r>
    <r>
      <rPr>
        <b/>
        <sz val="22"/>
        <color rgb="FF000000"/>
        <rFont val="宋体"/>
        <charset val="134"/>
      </rPr>
      <t>周）</t>
    </r>
  </si>
  <si>
    <r>
      <rPr>
        <sz val="11"/>
        <color indexed="8"/>
        <rFont val="宋体"/>
        <charset val="134"/>
      </rPr>
      <t>班级</t>
    </r>
  </si>
  <si>
    <t>上课地点</t>
  </si>
  <si>
    <t>时间（1-18周）</t>
  </si>
  <si>
    <r>
      <rPr>
        <sz val="11"/>
        <color indexed="8"/>
        <rFont val="宋体"/>
        <charset val="134"/>
      </rPr>
      <t>学院</t>
    </r>
  </si>
  <si>
    <r>
      <rPr>
        <sz val="11"/>
        <color indexed="8"/>
        <rFont val="宋体"/>
        <charset val="134"/>
      </rPr>
      <t>总人数</t>
    </r>
  </si>
  <si>
    <r>
      <rPr>
        <sz val="11"/>
        <color indexed="8"/>
        <rFont val="宋体"/>
        <charset val="134"/>
      </rPr>
      <t>免修人数</t>
    </r>
  </si>
  <si>
    <r>
      <rPr>
        <sz val="11"/>
        <color indexed="8"/>
        <rFont val="宋体"/>
        <charset val="134"/>
      </rPr>
      <t>上课人数</t>
    </r>
  </si>
  <si>
    <r>
      <rPr>
        <sz val="11"/>
        <color indexed="8"/>
        <rFont val="宋体"/>
        <charset val="134"/>
      </rPr>
      <t>专业</t>
    </r>
  </si>
  <si>
    <r>
      <rPr>
        <sz val="11"/>
        <color indexed="8"/>
        <rFont val="宋体"/>
        <charset val="134"/>
      </rPr>
      <t>任课教师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</si>
  <si>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1</t>
    </r>
  </si>
  <si>
    <t>周二12节</t>
  </si>
  <si>
    <t>新闻传播学、新闻与传播、艺术设计、马克思主义理论、税务</t>
  </si>
  <si>
    <t>田芳</t>
  </si>
  <si>
    <t>英语2</t>
  </si>
  <si>
    <t>周二34节</t>
  </si>
  <si>
    <t>国际法学、民商法学、经济法学、诉讼法学、法律（法学）、法律（非法学）、国际商务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</si>
  <si>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3</t>
    </r>
  </si>
  <si>
    <t>周三34节</t>
  </si>
  <si>
    <r>
      <t>电商与物流学院、经济学院、</t>
    </r>
    <r>
      <rPr>
        <sz val="11"/>
        <color rgb="FFFF0000"/>
        <rFont val="宋体"/>
        <charset val="134"/>
      </rPr>
      <t>人工智能</t>
    </r>
  </si>
  <si>
    <t>管理科学与工程、技术经济及管理、物流工程与管理、保险学、保险、材料工程、材料物理与化学</t>
  </si>
  <si>
    <t>英语4</t>
  </si>
  <si>
    <r>
      <rPr>
        <sz val="11"/>
        <color theme="1"/>
        <rFont val="宋体"/>
        <charset val="134"/>
      </rPr>
      <t>周三</t>
    </r>
    <r>
      <rPr>
        <sz val="11"/>
        <color theme="1"/>
        <rFont val="Times New Roman"/>
        <charset val="134"/>
      </rPr>
      <t>34</t>
    </r>
    <r>
      <rPr>
        <sz val="11"/>
        <color theme="1"/>
        <rFont val="宋体"/>
        <charset val="134"/>
      </rPr>
      <t>节</t>
    </r>
  </si>
  <si>
    <t>数学与统计学院、经济学院</t>
  </si>
  <si>
    <t>统计学、应用统计、数量经济学、理论经济学、资产评估</t>
  </si>
  <si>
    <t>赖花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</si>
  <si>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5</t>
    </r>
  </si>
  <si>
    <r>
      <rPr>
        <sz val="11"/>
        <color theme="1"/>
        <rFont val="宋体"/>
        <charset val="134"/>
      </rPr>
      <t>周四</t>
    </r>
    <r>
      <rPr>
        <sz val="11"/>
        <color theme="1"/>
        <rFont val="Times New Roman"/>
        <charset val="134"/>
      </rPr>
      <t>34</t>
    </r>
    <r>
      <rPr>
        <sz val="11"/>
        <color theme="1"/>
        <rFont val="宋体"/>
        <charset val="134"/>
      </rPr>
      <t>节</t>
    </r>
  </si>
  <si>
    <t>经济学院</t>
  </si>
  <si>
    <t>财政学、产业经济学、国际贸易学、金融学、金融</t>
  </si>
  <si>
    <t>英语6</t>
  </si>
  <si>
    <t>国际贸易学、国际商务、计算机技术、计算机科学与技术、金融、金融学、旅游管理、物流工程与管理、食品科学与工程</t>
  </si>
  <si>
    <t>孙晓清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</si>
  <si>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7</t>
    </r>
  </si>
  <si>
    <t>食品与健康学院</t>
  </si>
  <si>
    <t>食品工程</t>
  </si>
  <si>
    <t>赵聃</t>
  </si>
  <si>
    <t>英语8</t>
  </si>
  <si>
    <t>计算机学院、化学与材料工程学院</t>
  </si>
  <si>
    <t>大数据技术与工程、计算机技术、计算机科学与技术、轻工技术与工程（计算机学院）、网络与信息安全、材料工程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</si>
  <si>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9</t>
    </r>
  </si>
  <si>
    <t>化学与材料工程学院</t>
  </si>
  <si>
    <t>化学、材料科学与工程、化学工程、化学工艺、化妆品科学与技术、轻工技术与工程、轻化工程（化材学院）</t>
  </si>
  <si>
    <t>英语10</t>
  </si>
  <si>
    <t>周三12节</t>
  </si>
  <si>
    <t>轻工科学技术学院、人工智能学院</t>
  </si>
  <si>
    <t>轻工科学技术与工程（轻工学院）、轻化工程（轻工学院）、生物化工、生物技术与工程、应用化学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</si>
  <si>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11</t>
    </r>
  </si>
  <si>
    <t>人工智能学院</t>
  </si>
  <si>
    <t>检测与自动化装置、模式识别与智能系统、控制理论与控制工程、机械工程、轻工技术与工程（人工智能学院）、人工智能、控制工程</t>
  </si>
  <si>
    <t>英语12</t>
  </si>
  <si>
    <t>周四12节</t>
  </si>
  <si>
    <t>商学院</t>
  </si>
  <si>
    <t>企业管理、财务管理、会计（全日制）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</si>
  <si>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13</t>
    </r>
  </si>
  <si>
    <t>周四34节</t>
  </si>
  <si>
    <t>会计学、环境科学与工程、化学工程</t>
  </si>
  <si>
    <r>
      <rPr>
        <b/>
        <sz val="14"/>
        <color rgb="FF000000"/>
        <rFont val="宋体"/>
        <charset val="134"/>
      </rPr>
      <t>英语</t>
    </r>
    <r>
      <rPr>
        <b/>
        <sz val="14"/>
        <color rgb="FF000000"/>
        <rFont val="Times New Roman"/>
        <charset val="134"/>
      </rPr>
      <t xml:space="preserve">   
1.</t>
    </r>
    <r>
      <rPr>
        <b/>
        <sz val="14"/>
        <color rgb="FF000000"/>
        <rFont val="宋体"/>
        <charset val="134"/>
      </rPr>
      <t>免修不免考学生：共计343人（未含</t>
    </r>
    <r>
      <rPr>
        <b/>
        <sz val="14"/>
        <color rgb="FF000000"/>
        <rFont val="Times New Roman"/>
        <charset val="134"/>
      </rPr>
      <t>CET</t>
    </r>
    <r>
      <rPr>
        <b/>
        <sz val="14"/>
        <color rgb="FF000000"/>
        <rFont val="宋体"/>
        <charset val="134"/>
      </rPr>
      <t>达标者）</t>
    </r>
    <r>
      <rPr>
        <b/>
        <sz val="14"/>
        <color rgb="FF000000"/>
        <rFont val="Times New Roman"/>
        <charset val="134"/>
      </rPr>
      <t xml:space="preserve">   
   </t>
    </r>
    <r>
      <rPr>
        <b/>
        <sz val="14"/>
        <color rgb="FF000000"/>
        <rFont val="宋体"/>
        <charset val="134"/>
      </rPr>
      <t>标准：（其中英语一69（含）分以上</t>
    </r>
    <r>
      <rPr>
        <b/>
        <sz val="14"/>
        <color rgb="FFFF0000"/>
        <rFont val="宋体"/>
        <charset val="134"/>
      </rPr>
      <t>142人</t>
    </r>
    <r>
      <rPr>
        <b/>
        <sz val="14"/>
        <color rgb="FF000000"/>
        <rFont val="宋体"/>
        <charset val="134"/>
      </rPr>
      <t>，英语二</t>
    </r>
    <r>
      <rPr>
        <b/>
        <sz val="14"/>
        <color rgb="FF000000"/>
        <rFont val="Times New Roman"/>
        <charset val="134"/>
      </rPr>
      <t>76</t>
    </r>
    <r>
      <rPr>
        <b/>
        <sz val="14"/>
        <color rgb="FF000000"/>
        <rFont val="宋体"/>
        <charset val="134"/>
      </rPr>
      <t>（含）分以上</t>
    </r>
    <r>
      <rPr>
        <b/>
        <sz val="14"/>
        <color rgb="FFFF0000"/>
        <rFont val="宋体"/>
        <charset val="134"/>
      </rPr>
      <t>201人</t>
    </r>
    <r>
      <rPr>
        <b/>
        <sz val="14"/>
        <color rgb="FF000000"/>
        <rFont val="宋体"/>
        <charset val="134"/>
      </rPr>
      <t>），</t>
    </r>
    <r>
      <rPr>
        <b/>
        <sz val="14"/>
        <color rgb="FF000000"/>
        <rFont val="Times New Roman"/>
        <charset val="134"/>
      </rPr>
      <t xml:space="preserve">   
   </t>
    </r>
    <r>
      <rPr>
        <b/>
        <sz val="14"/>
        <color rgb="FF000000"/>
        <rFont val="宋体"/>
        <charset val="134"/>
      </rPr>
      <t>六级分数：</t>
    </r>
    <r>
      <rPr>
        <b/>
        <sz val="14"/>
        <color rgb="FF000000"/>
        <rFont val="Times New Roman"/>
        <charset val="134"/>
      </rPr>
      <t>500</t>
    </r>
    <r>
      <rPr>
        <b/>
        <sz val="14"/>
        <color rgb="FF000000"/>
        <rFont val="宋体"/>
        <charset val="134"/>
      </rPr>
      <t>（含）分以上</t>
    </r>
    <r>
      <rPr>
        <b/>
        <sz val="14"/>
        <color rgb="FF000000"/>
        <rFont val="Times New Roman"/>
        <charset val="134"/>
      </rPr>
      <t xml:space="preserve">    </t>
    </r>
    <r>
      <rPr>
        <b/>
        <sz val="14"/>
        <color rgb="FF000000"/>
        <rFont val="宋体"/>
        <charset val="134"/>
      </rPr>
      <t>人
2.学生总数1398，除去免修不免考人数，共1045人。</t>
    </r>
    <r>
      <rPr>
        <b/>
        <sz val="14"/>
        <color rgb="FF000000"/>
        <rFont val="Times New Roman"/>
        <charset val="134"/>
      </rPr>
      <t xml:space="preserve">
</t>
    </r>
  </si>
  <si>
    <t>数值分析分班情况</t>
  </si>
  <si>
    <r>
      <rPr>
        <sz val="11"/>
        <color indexed="8"/>
        <rFont val="宋体"/>
        <charset val="134"/>
      </rPr>
      <t>班级</t>
    </r>
  </si>
  <si>
    <r>
      <rPr>
        <sz val="11"/>
        <color indexed="8"/>
        <rFont val="宋体"/>
        <charset val="134"/>
      </rPr>
      <t>学院</t>
    </r>
  </si>
  <si>
    <r>
      <rPr>
        <sz val="11"/>
        <color indexed="8"/>
        <rFont val="宋体"/>
        <charset val="134"/>
      </rPr>
      <t>专业</t>
    </r>
  </si>
  <si>
    <r>
      <rPr>
        <sz val="11"/>
        <color indexed="8"/>
        <rFont val="宋体"/>
        <charset val="134"/>
      </rPr>
      <t>人数</t>
    </r>
  </si>
  <si>
    <t>总人数</t>
  </si>
  <si>
    <r>
      <rPr>
        <sz val="11"/>
        <color rgb="FF000000"/>
        <rFont val="宋体"/>
        <charset val="134"/>
      </rPr>
      <t>时间（</t>
    </r>
    <r>
      <rPr>
        <sz val="11"/>
        <color rgb="FF000000"/>
        <rFont val="Times New Roman"/>
        <charset val="134"/>
      </rPr>
      <t>1-18</t>
    </r>
    <r>
      <rPr>
        <sz val="11"/>
        <color rgb="FF000000"/>
        <rFont val="宋体"/>
        <charset val="134"/>
      </rPr>
      <t>周）</t>
    </r>
  </si>
  <si>
    <t>教师</t>
  </si>
  <si>
    <r>
      <t>数值分析（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班）</t>
    </r>
  </si>
  <si>
    <t>轻工技术与工程</t>
  </si>
  <si>
    <t>周一下午5-6节</t>
  </si>
  <si>
    <t>李友爱</t>
  </si>
  <si>
    <t>材料工程</t>
  </si>
  <si>
    <t>化学工程</t>
  </si>
  <si>
    <t>轻化工程</t>
  </si>
  <si>
    <r>
      <rPr>
        <sz val="11"/>
        <color rgb="FF000000"/>
        <rFont val="宋体"/>
        <charset val="134"/>
      </rPr>
      <t>数值分析（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班）</t>
    </r>
  </si>
  <si>
    <t>机械工程（专硕）</t>
  </si>
  <si>
    <t>建议周一56节</t>
  </si>
  <si>
    <t>贺茜君</t>
  </si>
  <si>
    <t>机械工程</t>
  </si>
  <si>
    <t>检测技术与自动化装置</t>
  </si>
  <si>
    <t>控制理论与控制工程</t>
  </si>
  <si>
    <t>模式识别与智能系统</t>
  </si>
  <si>
    <t>生态环境学院</t>
  </si>
  <si>
    <t>环境科学与工程</t>
  </si>
  <si>
    <t>轻工科学技术学院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</si>
</sst>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rgb="FF000000"/>
      <name val="等线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2"/>
      <color rgb="FF000000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0"/>
      <name val="宋体"/>
      <charset val="134"/>
    </font>
    <font>
      <sz val="11"/>
      <color theme="1"/>
      <name val="Times New Roman"/>
      <charset val="134"/>
    </font>
    <font>
      <b/>
      <sz val="14"/>
      <color rgb="FF000000"/>
      <name val="宋体"/>
      <charset val="134"/>
    </font>
    <font>
      <b/>
      <sz val="14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Times New Roman"/>
      <charset val="134"/>
    </font>
    <font>
      <b/>
      <sz val="22"/>
      <color rgb="FF000000"/>
      <name val="Times New Roman"/>
      <charset val="134"/>
    </font>
    <font>
      <sz val="11"/>
      <color rgb="FFFF0000"/>
      <name val="宋体"/>
      <charset val="134"/>
    </font>
    <font>
      <b/>
      <sz val="14"/>
      <color rgb="FF000000"/>
      <name val="Times New Roman"/>
      <charset val="134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C8" sqref="C8"/>
    </sheetView>
  </sheetViews>
  <sheetFormatPr defaultColWidth="9.16666666666667" defaultRowHeight="13.5" outlineLevelCol="6"/>
  <cols>
    <col min="1" max="1" width="15.5833333333333" style="39" customWidth="1"/>
    <col min="2" max="2" width="9.16666666666667" style="39"/>
    <col min="3" max="3" width="16.6166666666667" style="39" customWidth="1"/>
    <col min="4" max="4" width="27.3833333333333" style="40" customWidth="1"/>
    <col min="5" max="5" width="9.16666666666667" style="39"/>
    <col min="6" max="6" width="13.1666666666667" style="39" customWidth="1"/>
    <col min="7" max="7" width="9.16666666666667" style="39"/>
    <col min="8" max="16384" width="9.16666666666667" style="38"/>
  </cols>
  <sheetData>
    <row r="1" s="38" customFormat="1" ht="24.75" customHeight="1" spans="1:7">
      <c r="A1" s="41" t="s">
        <v>0</v>
      </c>
      <c r="B1" s="41"/>
      <c r="C1" s="41"/>
      <c r="D1" s="41"/>
      <c r="E1" s="41"/>
      <c r="F1" s="41"/>
      <c r="G1" s="41"/>
    </row>
    <row r="2" s="38" customFormat="1" ht="27" spans="1:7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</row>
    <row r="3" s="38" customFormat="1" ht="46.5" customHeight="1" spans="1:7">
      <c r="A3" s="42" t="s">
        <v>8</v>
      </c>
      <c r="B3" s="42" t="s">
        <v>9</v>
      </c>
      <c r="C3" s="42" t="s">
        <v>10</v>
      </c>
      <c r="D3" s="23" t="s">
        <v>11</v>
      </c>
      <c r="E3" s="42">
        <v>155</v>
      </c>
      <c r="F3" s="42" t="s">
        <v>12</v>
      </c>
      <c r="G3" s="42" t="s">
        <v>13</v>
      </c>
    </row>
    <row r="4" s="38" customFormat="1" ht="54" spans="1:7">
      <c r="A4" s="42" t="s">
        <v>14</v>
      </c>
      <c r="B4" s="42" t="s">
        <v>9</v>
      </c>
      <c r="C4" s="42" t="s">
        <v>15</v>
      </c>
      <c r="D4" s="23" t="s">
        <v>16</v>
      </c>
      <c r="E4" s="42">
        <v>153</v>
      </c>
      <c r="F4" s="42" t="s">
        <v>17</v>
      </c>
      <c r="G4" s="42" t="s">
        <v>18</v>
      </c>
    </row>
    <row r="5" s="38" customFormat="1" ht="51" customHeight="1" spans="1:7">
      <c r="A5" s="42" t="s">
        <v>19</v>
      </c>
      <c r="B5" s="42" t="s">
        <v>9</v>
      </c>
      <c r="C5" s="42" t="s">
        <v>20</v>
      </c>
      <c r="D5" s="23" t="s">
        <v>21</v>
      </c>
      <c r="E5" s="42">
        <v>145</v>
      </c>
      <c r="F5" s="42" t="s">
        <v>12</v>
      </c>
      <c r="G5" s="42" t="s">
        <v>22</v>
      </c>
    </row>
    <row r="6" s="38" customFormat="1" ht="58" customHeight="1" spans="1:7">
      <c r="A6" s="42" t="s">
        <v>23</v>
      </c>
      <c r="B6" s="42" t="s">
        <v>9</v>
      </c>
      <c r="C6" s="42" t="s">
        <v>24</v>
      </c>
      <c r="D6" s="25" t="s">
        <v>25</v>
      </c>
      <c r="E6" s="42">
        <v>156</v>
      </c>
      <c r="F6" s="42" t="s">
        <v>26</v>
      </c>
      <c r="G6" s="42" t="s">
        <v>27</v>
      </c>
    </row>
    <row r="7" s="38" customFormat="1" ht="88" customHeight="1" spans="1:7">
      <c r="A7" s="42" t="s">
        <v>28</v>
      </c>
      <c r="B7" s="42" t="s">
        <v>29</v>
      </c>
      <c r="C7" s="42" t="s">
        <v>30</v>
      </c>
      <c r="D7" s="25" t="s">
        <v>31</v>
      </c>
      <c r="E7" s="42">
        <v>171</v>
      </c>
      <c r="F7" s="43" t="s">
        <v>12</v>
      </c>
      <c r="G7" s="42" t="s">
        <v>32</v>
      </c>
    </row>
    <row r="8" s="38" customFormat="1" ht="71.25" customHeight="1" spans="1:7">
      <c r="A8" s="42" t="s">
        <v>33</v>
      </c>
      <c r="B8" s="42" t="s">
        <v>29</v>
      </c>
      <c r="C8" s="42" t="s">
        <v>34</v>
      </c>
      <c r="D8" s="23" t="s">
        <v>35</v>
      </c>
      <c r="E8" s="42">
        <v>151</v>
      </c>
      <c r="F8" s="43" t="s">
        <v>12</v>
      </c>
      <c r="G8" s="42" t="s">
        <v>36</v>
      </c>
    </row>
    <row r="9" s="38" customFormat="1" ht="45" customHeight="1" spans="1:7">
      <c r="A9" s="42" t="s">
        <v>37</v>
      </c>
      <c r="B9" s="42" t="s">
        <v>29</v>
      </c>
      <c r="C9" s="42" t="s">
        <v>38</v>
      </c>
      <c r="D9" s="25" t="s">
        <v>39</v>
      </c>
      <c r="E9" s="42">
        <v>170</v>
      </c>
      <c r="F9" s="43" t="s">
        <v>17</v>
      </c>
      <c r="G9" s="42" t="s">
        <v>40</v>
      </c>
    </row>
    <row r="10" s="38" customFormat="1" ht="53" customHeight="1" spans="1:7">
      <c r="A10" s="42" t="s">
        <v>41</v>
      </c>
      <c r="B10" s="42" t="s">
        <v>29</v>
      </c>
      <c r="C10" s="42" t="s">
        <v>42</v>
      </c>
      <c r="D10" s="25" t="s">
        <v>43</v>
      </c>
      <c r="E10" s="42">
        <v>174</v>
      </c>
      <c r="F10" s="43" t="s">
        <v>26</v>
      </c>
      <c r="G10" s="42" t="s">
        <v>44</v>
      </c>
    </row>
    <row r="11" s="38" customFormat="1" ht="80" customHeight="1" spans="1:7">
      <c r="A11" s="42" t="s">
        <v>45</v>
      </c>
      <c r="B11" s="42" t="s">
        <v>29</v>
      </c>
      <c r="C11" s="42" t="s">
        <v>46</v>
      </c>
      <c r="D11" s="25" t="s">
        <v>47</v>
      </c>
      <c r="E11" s="42">
        <v>165</v>
      </c>
      <c r="F11" s="43" t="s">
        <v>48</v>
      </c>
      <c r="G11" s="42" t="s">
        <v>49</v>
      </c>
    </row>
    <row r="12" s="38" customFormat="1" ht="18" customHeight="1" spans="1:7">
      <c r="A12" s="41"/>
      <c r="B12" s="41"/>
      <c r="C12" s="41"/>
      <c r="D12" s="44"/>
      <c r="E12" s="41">
        <f>SUM(E3:E11)</f>
        <v>1440</v>
      </c>
      <c r="F12" s="41"/>
      <c r="G12" s="41"/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H13" sqref="H13"/>
    </sheetView>
  </sheetViews>
  <sheetFormatPr defaultColWidth="8.66666666666667" defaultRowHeight="13.5"/>
  <cols>
    <col min="1" max="2" width="8.66666666666667" style="14"/>
    <col min="3" max="3" width="15" style="15" customWidth="1"/>
    <col min="4" max="4" width="33.375" style="14" customWidth="1"/>
    <col min="5" max="5" width="6.44166666666667" style="15" customWidth="1"/>
    <col min="6" max="6" width="7.33333333333333" style="15" customWidth="1"/>
    <col min="7" max="7" width="8.33333333333333" style="15" customWidth="1"/>
    <col min="8" max="8" width="22.775" style="14" customWidth="1"/>
    <col min="9" max="9" width="8.66666666666667" style="15"/>
    <col min="10" max="16384" width="8.66666666666667" style="14"/>
  </cols>
  <sheetData>
    <row r="1" ht="27" spans="1:9">
      <c r="A1" s="16" t="s">
        <v>50</v>
      </c>
      <c r="B1" s="17"/>
      <c r="C1" s="17"/>
      <c r="D1" s="17"/>
      <c r="E1" s="17"/>
      <c r="F1" s="17"/>
      <c r="G1" s="17"/>
      <c r="H1" s="17"/>
      <c r="I1" s="17"/>
    </row>
    <row r="2" spans="1:9">
      <c r="A2" s="18" t="s">
        <v>51</v>
      </c>
      <c r="B2" s="19" t="s">
        <v>52</v>
      </c>
      <c r="C2" s="20" t="s">
        <v>53</v>
      </c>
      <c r="D2" s="18" t="s">
        <v>54</v>
      </c>
      <c r="E2" s="18" t="s">
        <v>55</v>
      </c>
      <c r="F2" s="18" t="s">
        <v>56</v>
      </c>
      <c r="G2" s="18" t="s">
        <v>57</v>
      </c>
      <c r="H2" s="21" t="s">
        <v>58</v>
      </c>
      <c r="I2" s="18" t="s">
        <v>59</v>
      </c>
    </row>
    <row r="3" ht="55" customHeight="1" spans="1:9">
      <c r="A3" s="22" t="s">
        <v>60</v>
      </c>
      <c r="B3" s="22" t="s">
        <v>9</v>
      </c>
      <c r="C3" s="20" t="s">
        <v>61</v>
      </c>
      <c r="D3" s="23" t="s">
        <v>10</v>
      </c>
      <c r="E3" s="24">
        <v>121</v>
      </c>
      <c r="F3" s="24">
        <v>33</v>
      </c>
      <c r="G3" s="24">
        <v>88</v>
      </c>
      <c r="H3" s="25" t="s">
        <v>62</v>
      </c>
      <c r="I3" s="20" t="s">
        <v>63</v>
      </c>
    </row>
    <row r="4" ht="58" customHeight="1" spans="1:9">
      <c r="A4" s="22" t="s">
        <v>64</v>
      </c>
      <c r="B4" s="22" t="s">
        <v>9</v>
      </c>
      <c r="C4" s="20" t="s">
        <v>65</v>
      </c>
      <c r="D4" s="23" t="s">
        <v>24</v>
      </c>
      <c r="E4" s="24">
        <v>118</v>
      </c>
      <c r="F4" s="24">
        <v>43</v>
      </c>
      <c r="G4" s="24">
        <v>75</v>
      </c>
      <c r="H4" s="25" t="s">
        <v>66</v>
      </c>
      <c r="I4" s="20" t="s">
        <v>63</v>
      </c>
    </row>
    <row r="5" ht="51" customHeight="1" spans="1:9">
      <c r="A5" s="22" t="s">
        <v>67</v>
      </c>
      <c r="B5" s="22" t="s">
        <v>9</v>
      </c>
      <c r="C5" s="26" t="s">
        <v>68</v>
      </c>
      <c r="D5" s="27" t="s">
        <v>69</v>
      </c>
      <c r="E5" s="24">
        <v>110</v>
      </c>
      <c r="F5" s="24">
        <v>45</v>
      </c>
      <c r="G5" s="24">
        <v>55</v>
      </c>
      <c r="H5" s="25" t="s">
        <v>70</v>
      </c>
      <c r="I5" s="20" t="s">
        <v>63</v>
      </c>
    </row>
    <row r="6" ht="47" customHeight="1" spans="1:9">
      <c r="A6" s="22" t="s">
        <v>71</v>
      </c>
      <c r="B6" s="22" t="s">
        <v>9</v>
      </c>
      <c r="C6" s="20" t="s">
        <v>72</v>
      </c>
      <c r="D6" s="28" t="s">
        <v>73</v>
      </c>
      <c r="E6" s="26">
        <v>110</v>
      </c>
      <c r="F6" s="26">
        <v>46</v>
      </c>
      <c r="G6" s="26">
        <v>64</v>
      </c>
      <c r="H6" s="29" t="s">
        <v>74</v>
      </c>
      <c r="I6" s="20" t="s">
        <v>75</v>
      </c>
    </row>
    <row r="7" ht="50" customHeight="1" spans="1:9">
      <c r="A7" s="22" t="s">
        <v>76</v>
      </c>
      <c r="B7" s="22" t="s">
        <v>9</v>
      </c>
      <c r="C7" s="20" t="s">
        <v>77</v>
      </c>
      <c r="D7" s="28" t="s">
        <v>78</v>
      </c>
      <c r="E7" s="26">
        <v>114</v>
      </c>
      <c r="F7" s="26">
        <v>43</v>
      </c>
      <c r="G7" s="26">
        <v>71</v>
      </c>
      <c r="H7" s="29" t="s">
        <v>79</v>
      </c>
      <c r="I7" s="20" t="s">
        <v>63</v>
      </c>
    </row>
    <row r="8" ht="80" customHeight="1" spans="1:9">
      <c r="A8" s="22" t="s">
        <v>80</v>
      </c>
      <c r="B8" s="22" t="s">
        <v>29</v>
      </c>
      <c r="C8" s="30" t="s">
        <v>61</v>
      </c>
      <c r="D8" s="23" t="s">
        <v>42</v>
      </c>
      <c r="E8" s="24">
        <v>115</v>
      </c>
      <c r="F8" s="24">
        <v>41</v>
      </c>
      <c r="G8" s="24">
        <v>74</v>
      </c>
      <c r="H8" s="25" t="s">
        <v>81</v>
      </c>
      <c r="I8" s="22" t="s">
        <v>82</v>
      </c>
    </row>
    <row r="9" ht="36" customHeight="1" spans="1:9">
      <c r="A9" s="22" t="s">
        <v>83</v>
      </c>
      <c r="B9" s="22" t="s">
        <v>29</v>
      </c>
      <c r="C9" s="30" t="s">
        <v>61</v>
      </c>
      <c r="D9" s="23" t="s">
        <v>84</v>
      </c>
      <c r="E9" s="24">
        <v>114</v>
      </c>
      <c r="F9" s="24">
        <v>19</v>
      </c>
      <c r="G9" s="24">
        <v>95</v>
      </c>
      <c r="H9" s="25" t="s">
        <v>85</v>
      </c>
      <c r="I9" s="22" t="s">
        <v>86</v>
      </c>
    </row>
    <row r="10" ht="62" customHeight="1" spans="1:9">
      <c r="A10" s="22" t="s">
        <v>87</v>
      </c>
      <c r="B10" s="22" t="s">
        <v>29</v>
      </c>
      <c r="C10" s="30" t="s">
        <v>65</v>
      </c>
      <c r="D10" s="23" t="s">
        <v>88</v>
      </c>
      <c r="E10" s="24">
        <v>112</v>
      </c>
      <c r="F10" s="24">
        <v>11</v>
      </c>
      <c r="G10" s="24">
        <v>101</v>
      </c>
      <c r="H10" s="25" t="s">
        <v>89</v>
      </c>
      <c r="I10" s="22" t="s">
        <v>82</v>
      </c>
    </row>
    <row r="11" ht="48" spans="1:9">
      <c r="A11" s="22" t="s">
        <v>90</v>
      </c>
      <c r="B11" s="22" t="s">
        <v>29</v>
      </c>
      <c r="C11" s="31" t="s">
        <v>65</v>
      </c>
      <c r="D11" s="23" t="s">
        <v>91</v>
      </c>
      <c r="E11" s="24">
        <v>98</v>
      </c>
      <c r="F11" s="24">
        <v>11</v>
      </c>
      <c r="G11" s="24">
        <v>87</v>
      </c>
      <c r="H11" s="25" t="s">
        <v>92</v>
      </c>
      <c r="I11" s="22" t="s">
        <v>86</v>
      </c>
    </row>
    <row r="12" ht="48" spans="1:9">
      <c r="A12" s="22" t="s">
        <v>93</v>
      </c>
      <c r="B12" s="22" t="s">
        <v>29</v>
      </c>
      <c r="C12" s="30" t="s">
        <v>94</v>
      </c>
      <c r="D12" s="23" t="s">
        <v>95</v>
      </c>
      <c r="E12" s="24">
        <v>109</v>
      </c>
      <c r="F12" s="24">
        <v>16</v>
      </c>
      <c r="G12" s="24">
        <v>93</v>
      </c>
      <c r="H12" s="25" t="s">
        <v>96</v>
      </c>
      <c r="I12" s="22" t="s">
        <v>86</v>
      </c>
    </row>
    <row r="13" ht="66" customHeight="1" spans="1:9">
      <c r="A13" s="22" t="s">
        <v>97</v>
      </c>
      <c r="B13" s="22" t="s">
        <v>29</v>
      </c>
      <c r="C13" s="30" t="s">
        <v>68</v>
      </c>
      <c r="D13" s="23" t="s">
        <v>98</v>
      </c>
      <c r="E13" s="24">
        <v>111</v>
      </c>
      <c r="F13" s="24">
        <v>14</v>
      </c>
      <c r="G13" s="24">
        <v>97</v>
      </c>
      <c r="H13" s="25" t="s">
        <v>99</v>
      </c>
      <c r="I13" s="22" t="s">
        <v>86</v>
      </c>
    </row>
    <row r="14" ht="34" customHeight="1" spans="1:9">
      <c r="A14" s="22" t="s">
        <v>100</v>
      </c>
      <c r="B14" s="22" t="s">
        <v>29</v>
      </c>
      <c r="C14" s="30" t="s">
        <v>101</v>
      </c>
      <c r="D14" s="23" t="s">
        <v>102</v>
      </c>
      <c r="E14" s="24">
        <v>80</v>
      </c>
      <c r="F14" s="24">
        <v>12</v>
      </c>
      <c r="G14" s="24">
        <v>68</v>
      </c>
      <c r="H14" s="25" t="s">
        <v>103</v>
      </c>
      <c r="I14" s="22" t="s">
        <v>86</v>
      </c>
    </row>
    <row r="15" ht="33" customHeight="1" spans="1:9">
      <c r="A15" s="22" t="s">
        <v>104</v>
      </c>
      <c r="B15" s="22" t="s">
        <v>29</v>
      </c>
      <c r="C15" s="30" t="s">
        <v>105</v>
      </c>
      <c r="D15" s="23" t="s">
        <v>38</v>
      </c>
      <c r="E15" s="24">
        <v>86</v>
      </c>
      <c r="F15" s="24">
        <v>9</v>
      </c>
      <c r="G15" s="24">
        <v>77</v>
      </c>
      <c r="H15" s="25" t="s">
        <v>106</v>
      </c>
      <c r="I15" s="22" t="s">
        <v>86</v>
      </c>
    </row>
    <row r="16" ht="15" spans="1:9">
      <c r="A16" s="32"/>
      <c r="B16" s="32"/>
      <c r="C16" s="33"/>
      <c r="D16" s="32"/>
      <c r="E16" s="33">
        <f t="shared" ref="E16:G16" si="0">SUM(E3:E15)</f>
        <v>1398</v>
      </c>
      <c r="F16" s="33">
        <f t="shared" si="0"/>
        <v>343</v>
      </c>
      <c r="G16" s="33">
        <f t="shared" si="0"/>
        <v>1045</v>
      </c>
      <c r="H16" s="34"/>
      <c r="I16" s="33"/>
    </row>
    <row r="17" ht="106.95" customHeight="1" spans="1:9">
      <c r="A17" s="35" t="s">
        <v>107</v>
      </c>
      <c r="B17" s="36"/>
      <c r="C17" s="37"/>
      <c r="D17" s="36"/>
      <c r="E17" s="37"/>
      <c r="F17" s="37"/>
      <c r="G17" s="37"/>
      <c r="H17" s="36"/>
      <c r="I17" s="37"/>
    </row>
  </sheetData>
  <mergeCells count="2">
    <mergeCell ref="A1:I1"/>
    <mergeCell ref="A17:I1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25" sqref="C25"/>
    </sheetView>
  </sheetViews>
  <sheetFormatPr defaultColWidth="9" defaultRowHeight="13.5" outlineLevelCol="7"/>
  <cols>
    <col min="1" max="5" width="23.125" style="1" customWidth="1"/>
    <col min="6" max="6" width="7" style="1" customWidth="1"/>
    <col min="7" max="7" width="14.125" style="1" customWidth="1"/>
    <col min="8" max="8" width="23.125" style="1" customWidth="1"/>
  </cols>
  <sheetData>
    <row r="1" ht="14.25" spans="1:8">
      <c r="A1" s="2" t="s">
        <v>108</v>
      </c>
      <c r="B1" s="2"/>
      <c r="C1" s="2"/>
      <c r="D1" s="2"/>
      <c r="E1" s="2"/>
      <c r="F1" s="2"/>
      <c r="G1" s="2"/>
      <c r="H1" s="2"/>
    </row>
    <row r="2" ht="15" spans="1:8">
      <c r="A2" s="3" t="s">
        <v>109</v>
      </c>
      <c r="B2" s="3" t="s">
        <v>110</v>
      </c>
      <c r="C2" s="3" t="s">
        <v>111</v>
      </c>
      <c r="D2" s="4" t="s">
        <v>52</v>
      </c>
      <c r="E2" s="3" t="s">
        <v>112</v>
      </c>
      <c r="F2" s="4" t="s">
        <v>113</v>
      </c>
      <c r="G2" s="4" t="s">
        <v>114</v>
      </c>
      <c r="H2" s="5" t="s">
        <v>115</v>
      </c>
    </row>
    <row r="3" ht="14.25" spans="1:8">
      <c r="A3" s="6" t="s">
        <v>116</v>
      </c>
      <c r="B3" s="7" t="s">
        <v>91</v>
      </c>
      <c r="C3" s="8" t="s">
        <v>117</v>
      </c>
      <c r="D3" s="8" t="s">
        <v>29</v>
      </c>
      <c r="E3" s="8">
        <v>8</v>
      </c>
      <c r="F3" s="8">
        <f>E3+E4+E5+E6</f>
        <v>108</v>
      </c>
      <c r="G3" s="9" t="s">
        <v>118</v>
      </c>
      <c r="H3" s="10" t="s">
        <v>119</v>
      </c>
    </row>
    <row r="4" ht="14.25" spans="1:8">
      <c r="A4" s="11"/>
      <c r="B4" s="7"/>
      <c r="C4" s="8" t="s">
        <v>120</v>
      </c>
      <c r="D4" s="8"/>
      <c r="E4" s="8">
        <v>42</v>
      </c>
      <c r="F4" s="8"/>
      <c r="G4" s="12"/>
      <c r="H4" s="10"/>
    </row>
    <row r="5" ht="14.25" spans="1:8">
      <c r="A5" s="11"/>
      <c r="B5" s="7"/>
      <c r="C5" s="8" t="s">
        <v>121</v>
      </c>
      <c r="D5" s="8"/>
      <c r="E5" s="8">
        <v>19</v>
      </c>
      <c r="F5" s="8"/>
      <c r="G5" s="12"/>
      <c r="H5" s="10"/>
    </row>
    <row r="6" ht="14.25" spans="1:8">
      <c r="A6" s="11"/>
      <c r="B6" s="7"/>
      <c r="C6" s="8" t="s">
        <v>122</v>
      </c>
      <c r="D6" s="8"/>
      <c r="E6" s="8">
        <v>39</v>
      </c>
      <c r="F6" s="8"/>
      <c r="G6" s="12"/>
      <c r="H6" s="10"/>
    </row>
    <row r="7" ht="14.25" spans="1:8">
      <c r="A7" s="6" t="s">
        <v>123</v>
      </c>
      <c r="B7" s="8" t="s">
        <v>98</v>
      </c>
      <c r="C7" s="8" t="s">
        <v>124</v>
      </c>
      <c r="D7" s="8"/>
      <c r="E7" s="8">
        <v>33</v>
      </c>
      <c r="F7" s="8">
        <f>SUM(E7:E13)</f>
        <v>102</v>
      </c>
      <c r="G7" s="13" t="s">
        <v>125</v>
      </c>
      <c r="H7" s="10" t="s">
        <v>126</v>
      </c>
    </row>
    <row r="8" ht="14.25" spans="1:8">
      <c r="A8" s="11"/>
      <c r="B8" s="8"/>
      <c r="C8" s="8" t="s">
        <v>127</v>
      </c>
      <c r="D8" s="8"/>
      <c r="E8" s="8">
        <v>10</v>
      </c>
      <c r="F8" s="8"/>
      <c r="G8" s="12"/>
      <c r="H8" s="10"/>
    </row>
    <row r="9" ht="14.25" spans="1:8">
      <c r="A9" s="11"/>
      <c r="B9" s="8"/>
      <c r="C9" s="8" t="s">
        <v>128</v>
      </c>
      <c r="D9" s="8"/>
      <c r="E9" s="8">
        <v>5</v>
      </c>
      <c r="F9" s="8"/>
      <c r="G9" s="12"/>
      <c r="H9" s="10"/>
    </row>
    <row r="10" ht="14.25" spans="1:8">
      <c r="A10" s="11"/>
      <c r="B10" s="8"/>
      <c r="C10" s="8" t="s">
        <v>129</v>
      </c>
      <c r="D10" s="8"/>
      <c r="E10" s="8">
        <v>14</v>
      </c>
      <c r="F10" s="8"/>
      <c r="G10" s="12"/>
      <c r="H10" s="10"/>
    </row>
    <row r="11" ht="14.25" spans="1:8">
      <c r="A11" s="11"/>
      <c r="B11" s="8"/>
      <c r="C11" s="8" t="s">
        <v>130</v>
      </c>
      <c r="D11" s="8"/>
      <c r="E11" s="8">
        <v>5</v>
      </c>
      <c r="F11" s="8"/>
      <c r="G11" s="12"/>
      <c r="H11" s="10"/>
    </row>
    <row r="12" ht="14.25" spans="1:8">
      <c r="A12" s="11"/>
      <c r="B12" s="8" t="s">
        <v>131</v>
      </c>
      <c r="C12" s="8" t="s">
        <v>132</v>
      </c>
      <c r="D12" s="8"/>
      <c r="E12" s="8">
        <v>18</v>
      </c>
      <c r="F12" s="8"/>
      <c r="G12" s="12"/>
      <c r="H12" s="10"/>
    </row>
    <row r="13" ht="14.25" spans="1:8">
      <c r="A13" s="11"/>
      <c r="B13" s="8" t="s">
        <v>133</v>
      </c>
      <c r="C13" s="8" t="s">
        <v>117</v>
      </c>
      <c r="D13" s="8"/>
      <c r="E13" s="8">
        <v>17</v>
      </c>
      <c r="F13" s="8"/>
      <c r="G13" s="12"/>
      <c r="H13" s="10"/>
    </row>
  </sheetData>
  <mergeCells count="12">
    <mergeCell ref="A1:H1"/>
    <mergeCell ref="A3:A6"/>
    <mergeCell ref="A7:A13"/>
    <mergeCell ref="B3:B6"/>
    <mergeCell ref="B7:B11"/>
    <mergeCell ref="D3:D13"/>
    <mergeCell ref="F3:F6"/>
    <mergeCell ref="F7:F13"/>
    <mergeCell ref="G3:G6"/>
    <mergeCell ref="G7:G13"/>
    <mergeCell ref="H3:H6"/>
    <mergeCell ref="H7:H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新中特排课课表</vt:lpstr>
      <vt:lpstr>英语I排课课表</vt:lpstr>
      <vt:lpstr>数值分析排课课表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jujuno1</dc:creator>
  <cp:lastModifiedBy>张申硕</cp:lastModifiedBy>
  <dcterms:created xsi:type="dcterms:W3CDTF">2022-07-20T01:08:00Z</dcterms:created>
  <dcterms:modified xsi:type="dcterms:W3CDTF">2022-08-31T08:18:09Z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A6E114480B894A5191FC61BEDEDD5CB7</vt:lpwstr>
  </property>
  <property fmtid="{D5CDD505-2E9C-101B-9397-08002B2CF9AE}" pid="3" name="KSOProductBuildVer">
    <vt:lpwstr>2052-11.1.0.12313</vt:lpwstr>
  </property>
</Properties>
</file>